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bba Pounds\Desktop\"/>
    </mc:Choice>
  </mc:AlternateContent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G42" i="1"/>
  <c r="G12" i="1" l="1"/>
  <c r="P22" i="1"/>
  <c r="P12" i="1"/>
  <c r="G22" i="1" l="1"/>
</calcChain>
</file>

<file path=xl/sharedStrings.xml><?xml version="1.0" encoding="utf-8"?>
<sst xmlns="http://schemas.openxmlformats.org/spreadsheetml/2006/main" count="44" uniqueCount="24">
  <si>
    <t>MISSISSIPPI RECORDING FEE CALCULATOR</t>
  </si>
  <si>
    <t>Archive Fee Counties</t>
  </si>
  <si>
    <t>***George, Itawamba, Kemper, Leflore, Sharkey, and Tunica***</t>
  </si>
  <si>
    <t>Total Recording Fee:</t>
  </si>
  <si>
    <t>(if less than total listed on document, a letter is required listing marginals)</t>
  </si>
  <si>
    <t>For deeds, deeds of trust, powers of attorney, ucc's, and other like documents(per document)</t>
  </si>
  <si>
    <t>(must enter "0" if not assignment or if only one assignee)</t>
  </si>
  <si>
    <t>(must enter "0" if none requested or needed)</t>
  </si>
  <si>
    <t>Non-Archive Fee Counties</t>
  </si>
  <si>
    <t>For oil and gas leases, deeds, releases, assignments, and other like documents</t>
  </si>
  <si>
    <t>For assignments, releases, amendments, modifications, and other like documents</t>
  </si>
  <si>
    <t>Provided by the Mississippi Chancery Clerk's Association</t>
  </si>
  <si>
    <t>www.mschca.org</t>
  </si>
  <si>
    <t>As required by Mississippi Code of 1972 Annotated: 25-7-9</t>
  </si>
  <si>
    <t>Enter Number of Pages</t>
  </si>
  <si>
    <t>Total Recording Fee</t>
  </si>
  <si>
    <t>Enter Total Number of Documents Listed Requiring Marginal Notations</t>
  </si>
  <si>
    <t>Enter Additional Number of Sections or Lots above first</t>
  </si>
  <si>
    <t>Enter Total Number of Marginal Notations Requested</t>
  </si>
  <si>
    <t>Enter Additional Number of Assignees if Document is Assignment</t>
  </si>
  <si>
    <t>Effective January 1, 2020, and amended effective July 1, 2020</t>
  </si>
  <si>
    <t>1-10 years-$0.03 per mineral acre, 11-20 years-$0.06 per acre, 20+ years-$0.08 per acre</t>
  </si>
  <si>
    <t>Note: For mineral stamps, if applicable: Furnishing minerals stamps on deeds $0.08 per mineral acre($1.00 minimum)</t>
  </si>
  <si>
    <t>(must enter "0" if only one section or lot)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</si>
</sst>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skerville Old Face"/>
      <family val="1"/>
    </font>
    <font>
      <sz val="12"/>
      <color theme="1"/>
      <name val="Baskerville Old Face"/>
      <family val="1"/>
    </font>
    <font>
      <b/>
      <sz val="11"/>
      <color theme="1"/>
      <name val="Baskerville Old Face"/>
      <family val="1"/>
    </font>
    <font>
      <b/>
      <sz val="28"/>
      <color theme="1"/>
      <name val="Baskerville Old Face"/>
      <family val="1"/>
    </font>
    <font>
      <sz val="20"/>
      <color theme="1"/>
      <name val="Baskerville Old Face"/>
      <family val="1"/>
    </font>
    <font>
      <sz val="12"/>
      <color theme="0"/>
      <name val="Baskerville Old Face"/>
      <family val="1"/>
    </font>
    <font>
      <sz val="10"/>
      <color theme="1"/>
      <name val="Baskerville Old Face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Baskerville Old Face"/>
      <family val="1"/>
    </font>
    <font>
      <b/>
      <sz val="28"/>
      <color theme="1"/>
      <name val="Castellar"/>
      <family val="1"/>
    </font>
    <font>
      <b/>
      <sz val="20"/>
      <color theme="1"/>
      <name val="Castellar"/>
      <family val="1"/>
    </font>
    <font>
      <sz val="14"/>
      <color theme="0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4" fontId="7" fillId="5" borderId="10" xfId="1" applyFont="1" applyFill="1" applyBorder="1" applyAlignment="1" applyProtection="1">
      <alignment horizontal="center"/>
      <protection hidden="1"/>
    </xf>
    <xf numFmtId="0" fontId="3" fillId="0" borderId="9" xfId="0" applyFont="1" applyBorder="1"/>
    <xf numFmtId="0" fontId="7" fillId="3" borderId="1" xfId="0" applyNumberFormat="1" applyFont="1" applyFill="1" applyBorder="1" applyAlignment="1" applyProtection="1">
      <alignment horizontal="center"/>
      <protection locked="0"/>
    </xf>
    <xf numFmtId="44" fontId="13" fillId="4" borderId="1" xfId="1" applyFont="1" applyFill="1" applyBorder="1" applyAlignment="1" applyProtection="1">
      <alignment horizontal="center"/>
      <protection hidden="1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2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</xdr:colOff>
      <xdr:row>0</xdr:row>
      <xdr:rowOff>0</xdr:rowOff>
    </xdr:from>
    <xdr:to>
      <xdr:col>17</xdr:col>
      <xdr:colOff>600075</xdr:colOff>
      <xdr:row>3</xdr:row>
      <xdr:rowOff>180975</xdr:rowOff>
    </xdr:to>
    <xdr:pic>
      <xdr:nvPicPr>
        <xdr:cNvPr id="6" name="Picture 5" descr="Mississippi state seal - Students | Britannica Kids | Homework Hel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0"/>
          <a:ext cx="1190625" cy="1019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0</xdr:row>
      <xdr:rowOff>1</xdr:rowOff>
    </xdr:from>
    <xdr:to>
      <xdr:col>1</xdr:col>
      <xdr:colOff>607695</xdr:colOff>
      <xdr:row>3</xdr:row>
      <xdr:rowOff>185929</xdr:rowOff>
    </xdr:to>
    <xdr:pic>
      <xdr:nvPicPr>
        <xdr:cNvPr id="7" name="Picture 6" descr="Mississippi state seal - Students | Britannica Kids | Homework Help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188720" cy="10241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sch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tabSelected="1" zoomScaleNormal="100" workbookViewId="0">
      <selection activeCell="T17" sqref="T17"/>
    </sheetView>
  </sheetViews>
  <sheetFormatPr defaultRowHeight="15" x14ac:dyDescent="0.25"/>
  <cols>
    <col min="1" max="2" width="9.140625" style="1"/>
    <col min="3" max="3" width="9.140625" style="1" customWidth="1"/>
    <col min="4" max="4" width="10.7109375" style="1" customWidth="1"/>
    <col min="5" max="5" width="9.140625" style="1"/>
    <col min="6" max="6" width="9.140625" style="1" customWidth="1"/>
    <col min="7" max="7" width="13.7109375" style="1" customWidth="1"/>
    <col min="8" max="12" width="9.140625" style="1"/>
    <col min="13" max="13" width="10.7109375" style="1" customWidth="1"/>
    <col min="14" max="15" width="9.140625" style="1"/>
    <col min="16" max="16" width="13.7109375" style="1" customWidth="1"/>
    <col min="17" max="16384" width="9.140625" style="1"/>
  </cols>
  <sheetData>
    <row r="1" spans="1:18" ht="36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" customHeight="1" x14ac:dyDescent="0.55000000000000004">
      <c r="A2" s="2"/>
      <c r="B2" s="2"/>
      <c r="C2" s="31" t="s">
        <v>13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1:18" x14ac:dyDescent="0.25">
      <c r="C3" s="32" t="s">
        <v>20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8" x14ac:dyDescent="0.25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8" s="4" customFormat="1" ht="27" x14ac:dyDescent="0.4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 t="s">
        <v>8</v>
      </c>
      <c r="K5" s="25"/>
      <c r="L5" s="25"/>
      <c r="M5" s="25"/>
      <c r="N5" s="25"/>
      <c r="O5" s="25"/>
      <c r="P5" s="25"/>
      <c r="Q5" s="25"/>
      <c r="R5" s="25"/>
    </row>
    <row r="6" spans="1:18" x14ac:dyDescent="0.25">
      <c r="A6" s="6"/>
      <c r="B6" s="6"/>
      <c r="C6" s="6"/>
      <c r="D6" s="6"/>
      <c r="E6" s="6"/>
      <c r="F6" s="6"/>
      <c r="G6" s="6"/>
      <c r="H6" s="6"/>
      <c r="I6" s="7"/>
      <c r="J6" s="28" t="s">
        <v>2</v>
      </c>
      <c r="K6" s="29"/>
      <c r="L6" s="29"/>
      <c r="M6" s="29"/>
      <c r="N6" s="29"/>
      <c r="O6" s="29"/>
      <c r="P6" s="29"/>
      <c r="Q6" s="29"/>
      <c r="R6" s="30"/>
    </row>
    <row r="7" spans="1:18" s="3" customFormat="1" ht="15.75" x14ac:dyDescent="0.25">
      <c r="A7" s="23" t="s">
        <v>5</v>
      </c>
      <c r="B7" s="23"/>
      <c r="C7" s="23"/>
      <c r="D7" s="23"/>
      <c r="E7" s="23"/>
      <c r="F7" s="23"/>
      <c r="G7" s="23"/>
      <c r="H7" s="23"/>
      <c r="I7" s="24"/>
      <c r="J7" s="26" t="s">
        <v>5</v>
      </c>
      <c r="K7" s="23"/>
      <c r="L7" s="23"/>
      <c r="M7" s="23"/>
      <c r="N7" s="23"/>
      <c r="O7" s="23"/>
      <c r="P7" s="23"/>
      <c r="Q7" s="23"/>
      <c r="R7" s="24"/>
    </row>
    <row r="8" spans="1:18" s="3" customFormat="1" ht="15.75" x14ac:dyDescent="0.25">
      <c r="A8" s="8"/>
      <c r="B8" s="8"/>
      <c r="C8" s="8"/>
      <c r="D8" s="8"/>
      <c r="E8" s="8"/>
      <c r="F8" s="8"/>
      <c r="G8" s="8"/>
      <c r="H8" s="8"/>
      <c r="I8" s="9"/>
      <c r="J8" s="12"/>
      <c r="K8" s="8"/>
      <c r="L8" s="8"/>
      <c r="M8" s="8"/>
      <c r="N8" s="8"/>
      <c r="O8" s="8"/>
      <c r="P8" s="8"/>
      <c r="Q8" s="8"/>
      <c r="R8" s="9"/>
    </row>
    <row r="9" spans="1:18" s="3" customFormat="1" ht="16.5" thickBot="1" x14ac:dyDescent="0.3">
      <c r="A9" s="21" t="s">
        <v>14</v>
      </c>
      <c r="B9" s="21"/>
      <c r="C9" s="21"/>
      <c r="D9" s="21"/>
      <c r="E9" s="21"/>
      <c r="F9" s="21"/>
      <c r="G9" s="21"/>
      <c r="H9" s="21"/>
      <c r="I9" s="22"/>
      <c r="J9" s="20" t="s">
        <v>14</v>
      </c>
      <c r="K9" s="21"/>
      <c r="L9" s="21"/>
      <c r="M9" s="21"/>
      <c r="N9" s="21"/>
      <c r="O9" s="21"/>
      <c r="P9" s="21"/>
      <c r="Q9" s="21"/>
      <c r="R9" s="22"/>
    </row>
    <row r="10" spans="1:18" s="3" customFormat="1" ht="16.5" thickBot="1" x14ac:dyDescent="0.3">
      <c r="A10" s="5"/>
      <c r="B10" s="5"/>
      <c r="C10" s="5"/>
      <c r="E10" s="18">
        <v>5</v>
      </c>
      <c r="F10" s="5"/>
      <c r="G10" s="5"/>
      <c r="H10" s="5"/>
      <c r="I10" s="10"/>
      <c r="J10" s="11"/>
      <c r="K10" s="5"/>
      <c r="L10" s="5"/>
      <c r="N10" s="13">
        <v>5</v>
      </c>
      <c r="O10" s="5"/>
      <c r="P10" s="5"/>
      <c r="Q10" s="5"/>
      <c r="R10" s="10"/>
    </row>
    <row r="11" spans="1:18" s="3" customFormat="1" ht="16.5" thickBot="1" x14ac:dyDescent="0.3">
      <c r="A11" s="5"/>
      <c r="B11" s="5"/>
      <c r="C11" s="5"/>
      <c r="D11" s="5"/>
      <c r="E11" s="5"/>
      <c r="F11" s="21" t="s">
        <v>15</v>
      </c>
      <c r="G11" s="21"/>
      <c r="H11" s="21"/>
      <c r="I11" s="10"/>
      <c r="J11" s="11"/>
      <c r="K11" s="5"/>
      <c r="L11" s="5"/>
      <c r="M11" s="5"/>
      <c r="N11" s="5"/>
      <c r="O11" s="21" t="s">
        <v>15</v>
      </c>
      <c r="P11" s="21"/>
      <c r="Q11" s="21"/>
      <c r="R11" s="10"/>
    </row>
    <row r="12" spans="1:18" s="3" customFormat="1" ht="19.5" thickBot="1" x14ac:dyDescent="0.35">
      <c r="A12" s="5"/>
      <c r="B12" s="5"/>
      <c r="C12" s="5"/>
      <c r="D12" s="5"/>
      <c r="E12" s="5"/>
      <c r="F12" s="5"/>
      <c r="G12" s="19">
        <f>IF(E10&gt;5,26+E10-5,26)</f>
        <v>26</v>
      </c>
      <c r="H12" s="5"/>
      <c r="I12" s="10"/>
      <c r="J12" s="11"/>
      <c r="K12" s="5"/>
      <c r="L12" s="5"/>
      <c r="M12" s="5"/>
      <c r="N12" s="5"/>
      <c r="O12" s="5"/>
      <c r="P12" s="19">
        <f>IF(N10&gt;5,26+N10-5,26)-1</f>
        <v>25</v>
      </c>
      <c r="Q12" s="5"/>
      <c r="R12" s="10"/>
    </row>
    <row r="13" spans="1:18" s="3" customFormat="1" ht="15.75" x14ac:dyDescent="0.25">
      <c r="A13" s="5"/>
      <c r="B13" s="5"/>
      <c r="C13" s="5"/>
      <c r="D13" s="5"/>
      <c r="E13" s="5"/>
      <c r="F13" s="5"/>
      <c r="G13" s="5"/>
      <c r="H13" s="5"/>
      <c r="I13" s="10"/>
      <c r="J13" s="11"/>
      <c r="K13" s="5"/>
      <c r="L13" s="5"/>
      <c r="M13" s="5"/>
      <c r="N13" s="5"/>
      <c r="O13" s="5"/>
      <c r="P13" s="5"/>
      <c r="Q13" s="5"/>
      <c r="R13" s="10"/>
    </row>
    <row r="14" spans="1:18" s="3" customFormat="1" ht="15.75" x14ac:dyDescent="0.25">
      <c r="A14" s="23" t="s">
        <v>10</v>
      </c>
      <c r="B14" s="23"/>
      <c r="C14" s="23"/>
      <c r="D14" s="23"/>
      <c r="E14" s="23"/>
      <c r="F14" s="23"/>
      <c r="G14" s="23"/>
      <c r="H14" s="23"/>
      <c r="I14" s="24"/>
      <c r="J14" s="26" t="s">
        <v>10</v>
      </c>
      <c r="K14" s="23"/>
      <c r="L14" s="23"/>
      <c r="M14" s="23"/>
      <c r="N14" s="23"/>
      <c r="O14" s="23"/>
      <c r="P14" s="23"/>
      <c r="Q14" s="23"/>
      <c r="R14" s="24"/>
    </row>
    <row r="15" spans="1:18" s="3" customFormat="1" ht="15.75" x14ac:dyDescent="0.25">
      <c r="A15" s="8"/>
      <c r="B15" s="8"/>
      <c r="C15" s="8"/>
      <c r="D15" s="8"/>
      <c r="E15" s="8"/>
      <c r="F15" s="8"/>
      <c r="G15" s="8"/>
      <c r="H15" s="8"/>
      <c r="I15" s="9"/>
      <c r="J15" s="11"/>
      <c r="K15" s="5"/>
      <c r="L15" s="5"/>
      <c r="M15" s="5"/>
      <c r="N15" s="5"/>
      <c r="O15" s="5"/>
      <c r="P15" s="5"/>
      <c r="Q15" s="5"/>
      <c r="R15" s="10"/>
    </row>
    <row r="16" spans="1:18" s="3" customFormat="1" ht="16.5" thickBot="1" x14ac:dyDescent="0.3">
      <c r="A16" s="21" t="s">
        <v>14</v>
      </c>
      <c r="B16" s="21"/>
      <c r="C16" s="21"/>
      <c r="D16" s="21"/>
      <c r="E16" s="21"/>
      <c r="F16" s="21"/>
      <c r="G16" s="21"/>
      <c r="H16" s="21"/>
      <c r="I16" s="22"/>
      <c r="J16" s="20" t="s">
        <v>14</v>
      </c>
      <c r="K16" s="21"/>
      <c r="L16" s="21"/>
      <c r="M16" s="21"/>
      <c r="N16" s="21"/>
      <c r="O16" s="21"/>
      <c r="P16" s="21"/>
      <c r="Q16" s="21"/>
      <c r="R16" s="22"/>
    </row>
    <row r="17" spans="1:18" s="3" customFormat="1" ht="16.5" thickBot="1" x14ac:dyDescent="0.3">
      <c r="A17" s="5"/>
      <c r="B17" s="5"/>
      <c r="C17" s="5"/>
      <c r="E17" s="13">
        <v>5</v>
      </c>
      <c r="F17" s="5"/>
      <c r="G17" s="5"/>
      <c r="H17" s="5"/>
      <c r="I17" s="10"/>
      <c r="J17" s="11"/>
      <c r="K17" s="5"/>
      <c r="L17" s="5"/>
      <c r="N17" s="13">
        <v>5</v>
      </c>
      <c r="O17" s="5"/>
      <c r="P17" s="5"/>
      <c r="Q17" s="5"/>
      <c r="R17" s="10"/>
    </row>
    <row r="18" spans="1:18" s="3" customFormat="1" ht="15.75" x14ac:dyDescent="0.25">
      <c r="A18" s="5"/>
      <c r="B18" s="5"/>
      <c r="C18" s="5"/>
      <c r="D18" s="5"/>
      <c r="E18" s="5"/>
      <c r="F18" s="5"/>
      <c r="G18" s="5"/>
      <c r="H18" s="5"/>
      <c r="I18" s="10"/>
      <c r="J18" s="11"/>
      <c r="K18" s="5"/>
      <c r="L18" s="5"/>
      <c r="M18" s="5"/>
      <c r="N18" s="5"/>
      <c r="O18" s="5"/>
      <c r="P18" s="5"/>
      <c r="Q18" s="5"/>
      <c r="R18" s="10"/>
    </row>
    <row r="19" spans="1:18" s="3" customFormat="1" ht="16.5" thickBot="1" x14ac:dyDescent="0.3">
      <c r="A19" s="21" t="s">
        <v>16</v>
      </c>
      <c r="B19" s="21"/>
      <c r="C19" s="21"/>
      <c r="D19" s="21"/>
      <c r="E19" s="21"/>
      <c r="F19" s="21"/>
      <c r="G19" s="21"/>
      <c r="H19" s="21"/>
      <c r="I19" s="22"/>
      <c r="J19" s="21" t="s">
        <v>16</v>
      </c>
      <c r="K19" s="21"/>
      <c r="L19" s="21"/>
      <c r="M19" s="21"/>
      <c r="N19" s="21"/>
      <c r="O19" s="21"/>
      <c r="P19" s="21"/>
      <c r="Q19" s="21"/>
      <c r="R19" s="22"/>
    </row>
    <row r="20" spans="1:18" s="3" customFormat="1" ht="16.5" thickBot="1" x14ac:dyDescent="0.3">
      <c r="A20" s="5"/>
      <c r="B20" s="5"/>
      <c r="C20" s="5"/>
      <c r="E20" s="13">
        <v>1</v>
      </c>
      <c r="F20" s="5"/>
      <c r="G20" s="5"/>
      <c r="H20" s="5"/>
      <c r="I20" s="10"/>
      <c r="J20" s="11"/>
      <c r="K20" s="5"/>
      <c r="L20" s="5"/>
      <c r="N20" s="13">
        <v>1</v>
      </c>
      <c r="O20" s="5"/>
      <c r="P20" s="5"/>
      <c r="Q20" s="5"/>
      <c r="R20" s="10"/>
    </row>
    <row r="21" spans="1:18" s="3" customFormat="1" ht="16.5" thickBot="1" x14ac:dyDescent="0.3">
      <c r="A21" s="5"/>
      <c r="B21" s="5"/>
      <c r="C21" s="5"/>
      <c r="D21" s="5"/>
      <c r="E21" s="5"/>
      <c r="F21" s="21" t="s">
        <v>15</v>
      </c>
      <c r="G21" s="21"/>
      <c r="H21" s="21"/>
      <c r="I21" s="10"/>
      <c r="J21" s="11"/>
      <c r="K21" s="5"/>
      <c r="L21" s="5"/>
      <c r="M21" s="5"/>
      <c r="N21" s="5"/>
      <c r="O21" s="21" t="s">
        <v>3</v>
      </c>
      <c r="P21" s="21"/>
      <c r="Q21" s="21"/>
      <c r="R21" s="10"/>
    </row>
    <row r="22" spans="1:18" s="3" customFormat="1" ht="19.5" thickBot="1" x14ac:dyDescent="0.35">
      <c r="A22" s="5"/>
      <c r="B22" s="5"/>
      <c r="C22" s="5"/>
      <c r="D22" s="5"/>
      <c r="E22" s="5"/>
      <c r="F22" s="5"/>
      <c r="G22" s="19">
        <f>IF(E17&lt;5,(26*E20)+1,(26*E20)+1+(E17-5))</f>
        <v>27</v>
      </c>
      <c r="H22" s="5"/>
      <c r="I22" s="10"/>
      <c r="J22" s="11"/>
      <c r="K22" s="5"/>
      <c r="L22" s="5"/>
      <c r="M22" s="5"/>
      <c r="N22" s="5"/>
      <c r="O22" s="5"/>
      <c r="P22" s="19">
        <f>IF(N17&lt;5,(26*N20)+1,(26*N20)+1+(N17-5))-1</f>
        <v>26</v>
      </c>
      <c r="Q22" s="5"/>
      <c r="R22" s="10"/>
    </row>
    <row r="23" spans="1:18" s="3" customFormat="1" ht="15.75" x14ac:dyDescent="0.25">
      <c r="A23" s="5"/>
      <c r="B23" s="5"/>
      <c r="C23" s="5"/>
      <c r="D23" s="5"/>
      <c r="E23" s="5"/>
      <c r="F23" s="5"/>
      <c r="G23" s="5"/>
      <c r="H23" s="5"/>
      <c r="I23" s="10"/>
      <c r="J23" s="11"/>
      <c r="K23" s="5"/>
      <c r="L23" s="5"/>
      <c r="M23" s="5"/>
      <c r="N23" s="5"/>
      <c r="O23" s="5"/>
      <c r="P23" s="5"/>
      <c r="Q23" s="5"/>
      <c r="R23" s="10"/>
    </row>
    <row r="24" spans="1:18" s="3" customFormat="1" ht="15.75" x14ac:dyDescent="0.25">
      <c r="A24" s="23" t="s">
        <v>9</v>
      </c>
      <c r="B24" s="23"/>
      <c r="C24" s="23"/>
      <c r="D24" s="23"/>
      <c r="E24" s="23"/>
      <c r="F24" s="23"/>
      <c r="G24" s="23"/>
      <c r="H24" s="23"/>
      <c r="I24" s="24"/>
      <c r="J24" s="26" t="s">
        <v>9</v>
      </c>
      <c r="K24" s="23"/>
      <c r="L24" s="23"/>
      <c r="M24" s="23"/>
      <c r="N24" s="23"/>
      <c r="O24" s="23"/>
      <c r="P24" s="23"/>
      <c r="Q24" s="23"/>
      <c r="R24" s="24"/>
    </row>
    <row r="25" spans="1:18" s="3" customFormat="1" ht="15.75" x14ac:dyDescent="0.25">
      <c r="A25" s="8"/>
      <c r="B25" s="8"/>
      <c r="C25" s="8"/>
      <c r="D25" s="8"/>
      <c r="E25" s="8"/>
      <c r="F25" s="8"/>
      <c r="G25" s="8"/>
      <c r="H25" s="8"/>
      <c r="I25" s="9"/>
      <c r="J25" s="11"/>
      <c r="K25" s="5"/>
      <c r="L25" s="5"/>
      <c r="M25" s="5"/>
      <c r="N25" s="5"/>
      <c r="O25" s="5"/>
      <c r="P25" s="5"/>
      <c r="Q25" s="5"/>
      <c r="R25" s="10"/>
    </row>
    <row r="26" spans="1:18" s="3" customFormat="1" ht="16.5" thickBot="1" x14ac:dyDescent="0.3">
      <c r="A26" s="21" t="s">
        <v>14</v>
      </c>
      <c r="B26" s="21"/>
      <c r="C26" s="21"/>
      <c r="D26" s="21"/>
      <c r="E26" s="21"/>
      <c r="F26" s="21"/>
      <c r="G26" s="21"/>
      <c r="H26" s="21"/>
      <c r="I26" s="22"/>
      <c r="J26" s="20" t="s">
        <v>14</v>
      </c>
      <c r="K26" s="21"/>
      <c r="L26" s="21"/>
      <c r="M26" s="21"/>
      <c r="N26" s="21"/>
      <c r="O26" s="21"/>
      <c r="P26" s="21"/>
      <c r="Q26" s="21"/>
      <c r="R26" s="22"/>
    </row>
    <row r="27" spans="1:18" s="3" customFormat="1" ht="16.5" thickBot="1" x14ac:dyDescent="0.3">
      <c r="A27" s="5"/>
      <c r="B27" s="5"/>
      <c r="C27" s="5"/>
      <c r="E27" s="13">
        <v>5</v>
      </c>
      <c r="F27" s="5"/>
      <c r="G27" s="5"/>
      <c r="H27" s="5"/>
      <c r="I27" s="10"/>
      <c r="J27" s="11"/>
      <c r="K27" s="5"/>
      <c r="L27" s="5"/>
      <c r="N27" s="13">
        <v>5</v>
      </c>
      <c r="O27" s="5"/>
      <c r="P27" s="5"/>
      <c r="Q27" s="5"/>
      <c r="R27" s="10"/>
    </row>
    <row r="28" spans="1:18" s="3" customFormat="1" ht="15.75" x14ac:dyDescent="0.25">
      <c r="A28" s="5"/>
      <c r="B28" s="5"/>
      <c r="C28" s="5"/>
      <c r="D28" s="5"/>
      <c r="E28" s="5"/>
      <c r="F28" s="5"/>
      <c r="G28" s="5"/>
      <c r="H28" s="5"/>
      <c r="I28" s="10"/>
      <c r="J28" s="11"/>
      <c r="K28" s="5"/>
      <c r="L28" s="5"/>
      <c r="M28" s="5"/>
      <c r="N28" s="5"/>
      <c r="O28" s="5"/>
      <c r="P28" s="5"/>
      <c r="Q28" s="5"/>
      <c r="R28" s="10"/>
    </row>
    <row r="29" spans="1:18" s="3" customFormat="1" ht="15.75" x14ac:dyDescent="0.25">
      <c r="A29" s="21" t="s">
        <v>17</v>
      </c>
      <c r="B29" s="21"/>
      <c r="C29" s="21"/>
      <c r="D29" s="21"/>
      <c r="E29" s="21"/>
      <c r="F29" s="21"/>
      <c r="G29" s="21"/>
      <c r="H29" s="21"/>
      <c r="I29" s="22"/>
      <c r="J29" s="20" t="s">
        <v>17</v>
      </c>
      <c r="K29" s="21"/>
      <c r="L29" s="21"/>
      <c r="M29" s="21"/>
      <c r="N29" s="21"/>
      <c r="O29" s="21"/>
      <c r="P29" s="21"/>
      <c r="Q29" s="21"/>
      <c r="R29" s="22"/>
    </row>
    <row r="30" spans="1:18" s="3" customFormat="1" ht="16.5" thickBot="1" x14ac:dyDescent="0.3">
      <c r="A30" s="21" t="s">
        <v>23</v>
      </c>
      <c r="B30" s="21"/>
      <c r="C30" s="21"/>
      <c r="D30" s="21"/>
      <c r="E30" s="21"/>
      <c r="F30" s="21"/>
      <c r="G30" s="21"/>
      <c r="H30" s="21"/>
      <c r="I30" s="22"/>
      <c r="J30" s="20" t="s">
        <v>23</v>
      </c>
      <c r="K30" s="21"/>
      <c r="L30" s="21"/>
      <c r="M30" s="21"/>
      <c r="N30" s="21"/>
      <c r="O30" s="21"/>
      <c r="P30" s="21"/>
      <c r="Q30" s="21"/>
      <c r="R30" s="22"/>
    </row>
    <row r="31" spans="1:18" s="3" customFormat="1" ht="16.5" thickBot="1" x14ac:dyDescent="0.3">
      <c r="A31" s="5"/>
      <c r="B31" s="5"/>
      <c r="C31" s="5"/>
      <c r="E31" s="13">
        <v>0</v>
      </c>
      <c r="F31" s="5"/>
      <c r="G31" s="5"/>
      <c r="H31" s="5"/>
      <c r="I31" s="10"/>
      <c r="J31" s="11"/>
      <c r="K31" s="5"/>
      <c r="L31" s="5"/>
      <c r="N31" s="13">
        <v>0</v>
      </c>
      <c r="O31" s="5"/>
      <c r="P31" s="5"/>
      <c r="Q31" s="5"/>
      <c r="R31" s="10"/>
    </row>
    <row r="32" spans="1:18" s="3" customFormat="1" ht="15.75" x14ac:dyDescent="0.25">
      <c r="A32" s="5"/>
      <c r="B32" s="5"/>
      <c r="C32" s="5"/>
      <c r="D32" s="5"/>
      <c r="E32" s="5"/>
      <c r="F32" s="5"/>
      <c r="G32" s="5"/>
      <c r="H32" s="5"/>
      <c r="I32" s="10"/>
      <c r="J32" s="11"/>
      <c r="K32" s="5"/>
      <c r="L32" s="5"/>
      <c r="M32" s="5"/>
      <c r="N32" s="5"/>
      <c r="O32" s="5"/>
      <c r="P32" s="5"/>
      <c r="Q32" s="5"/>
      <c r="R32" s="10"/>
    </row>
    <row r="33" spans="1:19" s="3" customFormat="1" ht="15.75" x14ac:dyDescent="0.25">
      <c r="A33" s="21" t="s">
        <v>18</v>
      </c>
      <c r="B33" s="21"/>
      <c r="C33" s="21"/>
      <c r="D33" s="21"/>
      <c r="E33" s="21"/>
      <c r="F33" s="21"/>
      <c r="G33" s="21"/>
      <c r="H33" s="21"/>
      <c r="I33" s="22"/>
      <c r="J33" s="20" t="s">
        <v>18</v>
      </c>
      <c r="K33" s="21"/>
      <c r="L33" s="21"/>
      <c r="M33" s="21"/>
      <c r="N33" s="21"/>
      <c r="O33" s="21"/>
      <c r="P33" s="21"/>
      <c r="Q33" s="21"/>
      <c r="R33" s="22"/>
    </row>
    <row r="34" spans="1:19" s="3" customFormat="1" ht="15.75" x14ac:dyDescent="0.25">
      <c r="A34" s="21" t="s">
        <v>7</v>
      </c>
      <c r="B34" s="21"/>
      <c r="C34" s="21"/>
      <c r="D34" s="21"/>
      <c r="E34" s="21"/>
      <c r="F34" s="21"/>
      <c r="G34" s="21"/>
      <c r="H34" s="21"/>
      <c r="I34" s="22"/>
      <c r="J34" s="20" t="s">
        <v>7</v>
      </c>
      <c r="K34" s="21"/>
      <c r="L34" s="21"/>
      <c r="M34" s="21"/>
      <c r="N34" s="21"/>
      <c r="O34" s="21"/>
      <c r="P34" s="21"/>
      <c r="Q34" s="21"/>
      <c r="R34" s="21"/>
      <c r="S34" s="11"/>
    </row>
    <row r="35" spans="1:19" s="3" customFormat="1" ht="16.5" thickBot="1" x14ac:dyDescent="0.3">
      <c r="A35" s="21" t="s">
        <v>4</v>
      </c>
      <c r="B35" s="21"/>
      <c r="C35" s="21"/>
      <c r="D35" s="21"/>
      <c r="E35" s="21"/>
      <c r="F35" s="21"/>
      <c r="G35" s="21"/>
      <c r="H35" s="21"/>
      <c r="I35" s="22"/>
      <c r="J35" s="20" t="s">
        <v>4</v>
      </c>
      <c r="K35" s="21"/>
      <c r="L35" s="21"/>
      <c r="M35" s="21"/>
      <c r="N35" s="21"/>
      <c r="O35" s="21"/>
      <c r="P35" s="21"/>
      <c r="Q35" s="21"/>
      <c r="R35" s="22"/>
    </row>
    <row r="36" spans="1:19" s="3" customFormat="1" ht="16.5" thickBot="1" x14ac:dyDescent="0.3">
      <c r="A36" s="5"/>
      <c r="B36" s="5"/>
      <c r="C36" s="5"/>
      <c r="E36" s="13">
        <v>0</v>
      </c>
      <c r="F36" s="5"/>
      <c r="G36" s="5"/>
      <c r="H36" s="5"/>
      <c r="I36" s="10"/>
      <c r="J36" s="11"/>
      <c r="K36" s="5"/>
      <c r="L36" s="5"/>
      <c r="N36" s="13">
        <v>0</v>
      </c>
      <c r="O36" s="5"/>
      <c r="P36" s="5"/>
      <c r="Q36" s="5"/>
      <c r="R36" s="10"/>
    </row>
    <row r="37" spans="1:19" s="3" customFormat="1" ht="15.75" x14ac:dyDescent="0.25">
      <c r="A37" s="5"/>
      <c r="B37" s="5"/>
      <c r="C37" s="5"/>
      <c r="D37" s="5"/>
      <c r="E37" s="5"/>
      <c r="F37" s="5"/>
      <c r="G37" s="5"/>
      <c r="H37" s="5"/>
      <c r="I37" s="10"/>
      <c r="J37" s="11"/>
      <c r="K37" s="5"/>
      <c r="L37" s="5"/>
      <c r="M37" s="5"/>
      <c r="N37" s="5"/>
      <c r="O37" s="5"/>
      <c r="P37" s="5"/>
      <c r="Q37" s="5"/>
      <c r="R37" s="10"/>
    </row>
    <row r="38" spans="1:19" s="3" customFormat="1" ht="15.75" x14ac:dyDescent="0.25">
      <c r="A38" s="21" t="s">
        <v>19</v>
      </c>
      <c r="B38" s="21"/>
      <c r="C38" s="21"/>
      <c r="D38" s="21"/>
      <c r="E38" s="21"/>
      <c r="F38" s="21"/>
      <c r="G38" s="21"/>
      <c r="H38" s="21"/>
      <c r="I38" s="22"/>
      <c r="J38" s="20" t="s">
        <v>19</v>
      </c>
      <c r="K38" s="21"/>
      <c r="L38" s="21"/>
      <c r="M38" s="21"/>
      <c r="N38" s="21"/>
      <c r="O38" s="21"/>
      <c r="P38" s="21"/>
      <c r="Q38" s="21"/>
      <c r="R38" s="22"/>
    </row>
    <row r="39" spans="1:19" s="3" customFormat="1" ht="16.5" thickBot="1" x14ac:dyDescent="0.3">
      <c r="A39" s="21" t="s">
        <v>6</v>
      </c>
      <c r="B39" s="21"/>
      <c r="C39" s="21"/>
      <c r="D39" s="21"/>
      <c r="E39" s="21"/>
      <c r="F39" s="21"/>
      <c r="G39" s="21"/>
      <c r="H39" s="21"/>
      <c r="I39" s="22"/>
      <c r="J39" s="20" t="s">
        <v>6</v>
      </c>
      <c r="K39" s="21"/>
      <c r="L39" s="21"/>
      <c r="M39" s="21"/>
      <c r="N39" s="21"/>
      <c r="O39" s="21"/>
      <c r="P39" s="21"/>
      <c r="Q39" s="21"/>
      <c r="R39" s="22"/>
    </row>
    <row r="40" spans="1:19" s="3" customFormat="1" ht="16.5" thickBot="1" x14ac:dyDescent="0.3">
      <c r="A40" s="5"/>
      <c r="B40" s="5"/>
      <c r="C40" s="5"/>
      <c r="E40" s="13">
        <v>0</v>
      </c>
      <c r="F40" s="5"/>
      <c r="G40" s="5"/>
      <c r="H40" s="5"/>
      <c r="I40" s="10"/>
      <c r="J40" s="11"/>
      <c r="K40" s="5"/>
      <c r="L40" s="5"/>
      <c r="N40" s="13">
        <v>0</v>
      </c>
      <c r="O40" s="5"/>
      <c r="P40" s="5"/>
      <c r="Q40" s="5"/>
      <c r="R40" s="10"/>
    </row>
    <row r="41" spans="1:19" s="3" customFormat="1" ht="16.5" thickBot="1" x14ac:dyDescent="0.3">
      <c r="A41" s="5"/>
      <c r="B41" s="5"/>
      <c r="C41" s="5"/>
      <c r="D41" s="5"/>
      <c r="E41" s="5"/>
      <c r="F41" s="21" t="s">
        <v>15</v>
      </c>
      <c r="G41" s="21"/>
      <c r="H41" s="21"/>
      <c r="I41" s="10"/>
      <c r="J41" s="11"/>
      <c r="K41" s="5"/>
      <c r="L41" s="5"/>
      <c r="M41" s="5"/>
      <c r="N41" s="5"/>
      <c r="O41" s="21" t="s">
        <v>15</v>
      </c>
      <c r="P41" s="21"/>
      <c r="Q41" s="21"/>
      <c r="R41" s="10"/>
    </row>
    <row r="42" spans="1:19" s="3" customFormat="1" ht="19.5" thickBot="1" x14ac:dyDescent="0.35">
      <c r="A42" s="5"/>
      <c r="B42" s="5"/>
      <c r="C42" s="5"/>
      <c r="D42" s="5"/>
      <c r="E42" s="5"/>
      <c r="F42" s="5"/>
      <c r="G42" s="19">
        <f>IF(E27&lt;5,26+(E31*1)+(E36*4)+(E40*18),26+(E27-5)+(E31*1)+(E36*4)+(E40*18))</f>
        <v>26</v>
      </c>
      <c r="H42" s="5"/>
      <c r="I42" s="10"/>
      <c r="J42" s="11"/>
      <c r="K42" s="5"/>
      <c r="L42" s="5"/>
      <c r="M42" s="5"/>
      <c r="N42" s="5"/>
      <c r="O42" s="5"/>
      <c r="P42" s="19">
        <f>IF(N27&lt;5,26+(N31*1)+(N36*4)+(N40*18),26+(N27-5)+(N31*1)+(N36*4)+(N40*18))-1</f>
        <v>25</v>
      </c>
      <c r="Q42" s="5"/>
      <c r="R42" s="10"/>
    </row>
    <row r="43" spans="1:19" s="3" customFormat="1" ht="15.75" x14ac:dyDescent="0.25">
      <c r="A43" s="5"/>
      <c r="B43" s="5"/>
      <c r="C43" s="5"/>
      <c r="D43" s="5"/>
      <c r="E43" s="5"/>
      <c r="F43" s="5"/>
      <c r="G43" s="16"/>
      <c r="H43" s="5"/>
      <c r="I43" s="5"/>
      <c r="J43" s="17"/>
      <c r="K43" s="5"/>
      <c r="L43" s="5"/>
      <c r="M43" s="5"/>
      <c r="N43" s="5"/>
      <c r="O43" s="5"/>
      <c r="P43" s="16"/>
      <c r="Q43" s="5"/>
      <c r="R43" s="10"/>
    </row>
    <row r="44" spans="1:19" s="3" customFormat="1" ht="15.75" x14ac:dyDescent="0.25">
      <c r="A44" s="35" t="s">
        <v>22</v>
      </c>
      <c r="B44" s="35"/>
      <c r="C44" s="35"/>
      <c r="D44" s="35"/>
      <c r="E44" s="35"/>
      <c r="F44" s="35"/>
      <c r="G44" s="33"/>
      <c r="H44" s="35"/>
      <c r="I44" s="35"/>
      <c r="J44" s="35"/>
      <c r="K44" s="35"/>
      <c r="L44" s="35"/>
      <c r="M44" s="35"/>
      <c r="N44" s="35"/>
      <c r="O44" s="35"/>
      <c r="P44" s="33"/>
      <c r="Q44" s="35"/>
      <c r="R44" s="36"/>
    </row>
    <row r="45" spans="1:19" s="3" customFormat="1" ht="15.75" x14ac:dyDescent="0.25">
      <c r="A45" s="37" t="s">
        <v>21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8"/>
    </row>
    <row r="46" spans="1:19" s="3" customFormat="1" ht="15.75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9" x14ac:dyDescent="0.25">
      <c r="A47" s="33" t="s">
        <v>11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9" ht="18.75" customHeight="1" x14ac:dyDescent="0.25">
      <c r="A48" s="34" t="s">
        <v>12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</sheetData>
  <sheetProtection algorithmName="SHA-512" hashValue="N8LGy/hnIqfqIRYG15yRV55zZYfj+cqD8giZ1vDHVSSEqjJxZz/+9JUSC2PWgklyQZC5Y/DT02fu6vMDd7HUMg==" saltValue="+LU3qtrcA0zMFuLF2Bk10w==" spinCount="100000" sheet="1" objects="1" scenarios="1" formatCells="0" formatColumns="0" formatRows="0" insertColumns="0" insertRows="0" insertHyperlinks="0" deleteColumns="0" deleteRows="0" sort="0" autoFilter="0" pivotTables="0"/>
  <mergeCells count="44">
    <mergeCell ref="A47:R47"/>
    <mergeCell ref="A48:R48"/>
    <mergeCell ref="F41:H41"/>
    <mergeCell ref="O41:Q41"/>
    <mergeCell ref="A29:I29"/>
    <mergeCell ref="A30:I30"/>
    <mergeCell ref="A33:I33"/>
    <mergeCell ref="A38:I38"/>
    <mergeCell ref="A39:I39"/>
    <mergeCell ref="J35:R35"/>
    <mergeCell ref="J38:R38"/>
    <mergeCell ref="J39:R39"/>
    <mergeCell ref="A44:R44"/>
    <mergeCell ref="A45:R45"/>
    <mergeCell ref="A1:R1"/>
    <mergeCell ref="A7:I7"/>
    <mergeCell ref="J7:R7"/>
    <mergeCell ref="J6:R6"/>
    <mergeCell ref="C2:P2"/>
    <mergeCell ref="C3:P3"/>
    <mergeCell ref="O11:Q11"/>
    <mergeCell ref="O21:Q21"/>
    <mergeCell ref="A24:I24"/>
    <mergeCell ref="A5:I5"/>
    <mergeCell ref="J5:R5"/>
    <mergeCell ref="J24:R24"/>
    <mergeCell ref="F21:H21"/>
    <mergeCell ref="J14:R14"/>
    <mergeCell ref="A16:I16"/>
    <mergeCell ref="A19:I19"/>
    <mergeCell ref="J9:R9"/>
    <mergeCell ref="J16:R16"/>
    <mergeCell ref="J19:R19"/>
    <mergeCell ref="A9:I9"/>
    <mergeCell ref="A26:I26"/>
    <mergeCell ref="F11:H11"/>
    <mergeCell ref="A14:I14"/>
    <mergeCell ref="A34:I34"/>
    <mergeCell ref="A35:I35"/>
    <mergeCell ref="J26:R26"/>
    <mergeCell ref="J29:R29"/>
    <mergeCell ref="J30:R30"/>
    <mergeCell ref="J33:R33"/>
    <mergeCell ref="J34:R34"/>
  </mergeCells>
  <hyperlinks>
    <hyperlink ref="A48" r:id="rId1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Bubba Pounds</dc:creator>
  <cp:lastModifiedBy>Bubba Pounds</cp:lastModifiedBy>
  <cp:lastPrinted>2020-09-29T16:38:50Z</cp:lastPrinted>
  <dcterms:created xsi:type="dcterms:W3CDTF">2020-09-29T16:37:27Z</dcterms:created>
  <dcterms:modified xsi:type="dcterms:W3CDTF">2020-09-30T21:29:44Z</dcterms:modified>
</cp:coreProperties>
</file>